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K21" i="1" l="1"/>
  <c r="J21" i="1"/>
  <c r="I21" i="1"/>
  <c r="H21" i="1"/>
  <c r="G21" i="1"/>
  <c r="F21" i="1"/>
  <c r="E21" i="1"/>
  <c r="D21" i="1"/>
  <c r="C21" i="1"/>
  <c r="M21" i="1" s="1"/>
  <c r="B21" i="1"/>
  <c r="L21" i="1" s="1"/>
  <c r="K20" i="1"/>
  <c r="J20" i="1"/>
  <c r="I20" i="1"/>
  <c r="H20" i="1"/>
  <c r="G20" i="1"/>
  <c r="F20" i="1"/>
  <c r="E20" i="1"/>
  <c r="D20" i="1"/>
  <c r="C20" i="1"/>
  <c r="M20" i="1" s="1"/>
  <c r="B20" i="1"/>
  <c r="L20" i="1" s="1"/>
  <c r="K19" i="1"/>
  <c r="J19" i="1"/>
  <c r="I19" i="1"/>
  <c r="H19" i="1"/>
  <c r="G19" i="1"/>
  <c r="F19" i="1"/>
  <c r="E19" i="1"/>
  <c r="D19" i="1"/>
  <c r="C19" i="1"/>
  <c r="M19" i="1" s="1"/>
  <c r="B19" i="1"/>
  <c r="L19" i="1" s="1"/>
  <c r="K18" i="1"/>
  <c r="J18" i="1"/>
  <c r="I18" i="1"/>
  <c r="H18" i="1"/>
  <c r="G18" i="1"/>
  <c r="F18" i="1"/>
  <c r="E18" i="1"/>
  <c r="D18" i="1"/>
  <c r="C18" i="1"/>
  <c r="M18" i="1" s="1"/>
  <c r="B18" i="1"/>
  <c r="L18" i="1" s="1"/>
  <c r="K17" i="1"/>
  <c r="J17" i="1"/>
  <c r="I17" i="1"/>
  <c r="H17" i="1"/>
  <c r="G17" i="1"/>
  <c r="F17" i="1"/>
  <c r="E17" i="1"/>
  <c r="D17" i="1"/>
  <c r="C17" i="1"/>
  <c r="M17" i="1" s="1"/>
  <c r="B17" i="1"/>
  <c r="L17" i="1" s="1"/>
  <c r="K16" i="1"/>
  <c r="J16" i="1"/>
  <c r="I16" i="1"/>
  <c r="H16" i="1"/>
  <c r="G16" i="1"/>
  <c r="F16" i="1"/>
  <c r="E16" i="1"/>
  <c r="D16" i="1"/>
  <c r="C16" i="1"/>
  <c r="M16" i="1" s="1"/>
  <c r="B16" i="1"/>
  <c r="L16" i="1" s="1"/>
  <c r="K15" i="1"/>
  <c r="J15" i="1"/>
  <c r="I15" i="1"/>
  <c r="H15" i="1"/>
  <c r="G15" i="1"/>
  <c r="F15" i="1"/>
  <c r="E15" i="1"/>
  <c r="D15" i="1"/>
  <c r="C15" i="1"/>
  <c r="M15" i="1" s="1"/>
  <c r="B15" i="1"/>
  <c r="L15" i="1" s="1"/>
  <c r="K14" i="1"/>
  <c r="J14" i="1"/>
  <c r="I14" i="1"/>
  <c r="H14" i="1"/>
  <c r="G14" i="1"/>
  <c r="F14" i="1"/>
  <c r="E14" i="1"/>
  <c r="D14" i="1"/>
  <c r="C14" i="1"/>
  <c r="M14" i="1" s="1"/>
  <c r="B14" i="1"/>
  <c r="L14" i="1" s="1"/>
  <c r="K13" i="1"/>
  <c r="I13" i="1"/>
  <c r="G13" i="1"/>
  <c r="E13" i="1"/>
  <c r="C13" i="1"/>
  <c r="M13" i="1" s="1"/>
  <c r="K12" i="1"/>
  <c r="J12" i="1"/>
  <c r="I12" i="1"/>
  <c r="H12" i="1"/>
  <c r="G12" i="1"/>
  <c r="F12" i="1"/>
  <c r="E12" i="1"/>
  <c r="D12" i="1"/>
  <c r="C12" i="1"/>
  <c r="M12" i="1" s="1"/>
  <c r="B12" i="1"/>
  <c r="L12" i="1" s="1"/>
  <c r="K11" i="1"/>
  <c r="J11" i="1"/>
  <c r="I11" i="1"/>
  <c r="H11" i="1"/>
  <c r="G11" i="1"/>
  <c r="F11" i="1"/>
  <c r="E11" i="1"/>
  <c r="D11" i="1"/>
  <c r="C11" i="1"/>
  <c r="M11" i="1" s="1"/>
  <c r="B11" i="1"/>
  <c r="L11" i="1" s="1"/>
  <c r="K10" i="1"/>
  <c r="J10" i="1"/>
  <c r="I10" i="1"/>
  <c r="H10" i="1"/>
  <c r="G10" i="1"/>
  <c r="F10" i="1"/>
  <c r="E10" i="1"/>
  <c r="D10" i="1"/>
  <c r="C10" i="1"/>
  <c r="M10" i="1" s="1"/>
  <c r="B10" i="1"/>
  <c r="L10" i="1" s="1"/>
  <c r="K9" i="1"/>
  <c r="J9" i="1"/>
  <c r="I9" i="1"/>
  <c r="H9" i="1"/>
  <c r="G9" i="1"/>
  <c r="F9" i="1"/>
  <c r="E9" i="1"/>
  <c r="D9" i="1"/>
  <c r="C9" i="1"/>
  <c r="M9" i="1" s="1"/>
  <c r="B9" i="1"/>
  <c r="L9" i="1" s="1"/>
  <c r="K7" i="1"/>
  <c r="J7" i="1"/>
  <c r="I7" i="1"/>
  <c r="H7" i="1"/>
  <c r="G7" i="1"/>
  <c r="F7" i="1"/>
  <c r="E7" i="1"/>
  <c r="D7" i="1"/>
  <c r="C7" i="1"/>
  <c r="M7" i="1" s="1"/>
  <c r="B7" i="1"/>
  <c r="L7" i="1" s="1"/>
  <c r="K6" i="1"/>
  <c r="J6" i="1"/>
  <c r="I6" i="1"/>
  <c r="H6" i="1"/>
  <c r="G6" i="1"/>
  <c r="F6" i="1"/>
  <c r="E6" i="1"/>
  <c r="D6" i="1"/>
  <c r="C6" i="1"/>
  <c r="M6" i="1" s="1"/>
  <c r="B6" i="1"/>
  <c r="L6" i="1" s="1"/>
  <c r="K5" i="1"/>
  <c r="K8" i="1" s="1"/>
  <c r="J5" i="1"/>
  <c r="J8" i="1" s="1"/>
  <c r="I5" i="1"/>
  <c r="I8" i="1" s="1"/>
  <c r="H5" i="1"/>
  <c r="H8" i="1" s="1"/>
  <c r="G5" i="1"/>
  <c r="G8" i="1" s="1"/>
  <c r="F5" i="1"/>
  <c r="F8" i="1" s="1"/>
  <c r="E5" i="1"/>
  <c r="E8" i="1" s="1"/>
  <c r="D5" i="1"/>
  <c r="D8" i="1" s="1"/>
  <c r="C5" i="1"/>
  <c r="C8" i="1" s="1"/>
  <c r="M8" i="1" s="1"/>
  <c r="B5" i="1"/>
  <c r="B8" i="1" s="1"/>
  <c r="L8" i="1" s="1"/>
  <c r="L5" i="1" l="1"/>
  <c r="M5" i="1"/>
</calcChain>
</file>

<file path=xl/sharedStrings.xml><?xml version="1.0" encoding="utf-8"?>
<sst xmlns="http://schemas.openxmlformats.org/spreadsheetml/2006/main" count="44" uniqueCount="30">
  <si>
    <t>Zarejestrowani 
w gminie</t>
  </si>
  <si>
    <t>miasto i gmina Dzierzgoń</t>
  </si>
  <si>
    <t>gmina Stary Dzierzgoń</t>
  </si>
  <si>
    <t>miasto i gmina Sztum</t>
  </si>
  <si>
    <t>gmina Stary Targ</t>
  </si>
  <si>
    <t>gmina Mikołajki Pomorskie</t>
  </si>
  <si>
    <t xml:space="preserve">Razem </t>
  </si>
  <si>
    <t>ogółem</t>
  </si>
  <si>
    <t>kobiet</t>
  </si>
  <si>
    <t>z tego kobiet</t>
  </si>
  <si>
    <t>Ogółem</t>
  </si>
  <si>
    <t>Zwolnieni z przyczyn dot. zakładu pracy</t>
  </si>
  <si>
    <t>Z prawem do zasiłku</t>
  </si>
  <si>
    <t>Nie posiadający prawa do zasiłku</t>
  </si>
  <si>
    <t>Zamieszkali na wsi</t>
  </si>
  <si>
    <t>Absolwenci</t>
  </si>
  <si>
    <t>Bez kwalifikacji zawodowych</t>
  </si>
  <si>
    <t>Bez doświadczenia zawodowego</t>
  </si>
  <si>
    <t>Kobiety, które nie podjęły zatrudnienia po urodzeniu dziecka</t>
  </si>
  <si>
    <t>x</t>
  </si>
  <si>
    <t>Do 30 roku życia</t>
  </si>
  <si>
    <t>Do 25 roku życia</t>
  </si>
  <si>
    <t>Długotrwale bezrobotne</t>
  </si>
  <si>
    <t>Powyżej 50 roku życia</t>
  </si>
  <si>
    <t>Korzystające ze świadczeń pomocy społecznej</t>
  </si>
  <si>
    <t>Posiadające co najmniej jedno dziecko do 6 roku życia</t>
  </si>
  <si>
    <t>Posiadające co najmniej jedno dziecko niepełnosprawne do 18 roku życia</t>
  </si>
  <si>
    <t>Niepełnosprawni</t>
  </si>
  <si>
    <r>
      <t xml:space="preserve">Sporzadził: </t>
    </r>
    <r>
      <rPr>
        <i/>
        <sz val="11"/>
        <rFont val="Arial"/>
        <family val="2"/>
        <charset val="238"/>
      </rPr>
      <t>Tomasz Lewczuk</t>
    </r>
  </si>
  <si>
    <t>Informacja na temat osób bezrobotnych zarejestrowanych na terenie działania PUP w Sztumie z/s w Dzierzgoniu
Zarejestrowani bezrobotni wg stanu na dzień 31 sierpień 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</si>
</sst>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3"/>
      <name val="Arial"/>
      <family val="2"/>
      <charset val="238"/>
    </font>
    <font>
      <b/>
      <i/>
      <sz val="12"/>
      <name val="Times New Roman"/>
      <family val="1"/>
      <charset val="238"/>
    </font>
    <font>
      <i/>
      <sz val="8"/>
      <name val="Times New Roman"/>
      <family val="1"/>
      <charset val="238"/>
    </font>
    <font>
      <sz val="8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i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lewczuk/Desktop/statystyka%20miesi&#281;czna/Sierpie&#324;/Struktura%20zarejestrowanyc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wiat"/>
      <sheetName val="Dzierzgoń"/>
      <sheetName val="Stary Dzierzgoń"/>
      <sheetName val="Sztum"/>
      <sheetName val="Stary Targ"/>
      <sheetName val="Mikołajki Pomorskie"/>
    </sheetNames>
    <sheetDataSet>
      <sheetData sheetId="0"/>
      <sheetData sheetId="1">
        <row r="6">
          <cell r="L6" t="str">
            <v>254</v>
          </cell>
          <cell r="M6" t="str">
            <v>202</v>
          </cell>
          <cell r="P6" t="str">
            <v>61</v>
          </cell>
          <cell r="R6" t="str">
            <v>43</v>
          </cell>
        </row>
        <row r="8">
          <cell r="L8" t="str">
            <v>8</v>
          </cell>
          <cell r="M8" t="str">
            <v>6</v>
          </cell>
        </row>
        <row r="11">
          <cell r="L11" t="str">
            <v>127</v>
          </cell>
          <cell r="M11" t="str">
            <v>105</v>
          </cell>
        </row>
        <row r="13">
          <cell r="L13" t="str">
            <v>7</v>
          </cell>
          <cell r="M13" t="str">
            <v>6</v>
          </cell>
        </row>
        <row r="15">
          <cell r="L15" t="str">
            <v>81</v>
          </cell>
          <cell r="M15" t="str">
            <v>67</v>
          </cell>
        </row>
        <row r="16">
          <cell r="L16" t="str">
            <v>53</v>
          </cell>
          <cell r="M16" t="str">
            <v>49</v>
          </cell>
        </row>
        <row r="17">
          <cell r="M17" t="str">
            <v>75</v>
          </cell>
        </row>
        <row r="19">
          <cell r="L19" t="str">
            <v>80</v>
          </cell>
          <cell r="M19" t="str">
            <v>68</v>
          </cell>
        </row>
        <row r="20">
          <cell r="L20" t="str">
            <v>46</v>
          </cell>
          <cell r="M20" t="str">
            <v>38</v>
          </cell>
        </row>
        <row r="21">
          <cell r="L21" t="str">
            <v>135</v>
          </cell>
          <cell r="M21" t="str">
            <v>125</v>
          </cell>
        </row>
        <row r="22">
          <cell r="L22" t="str">
            <v>51</v>
          </cell>
          <cell r="M22" t="str">
            <v>27</v>
          </cell>
        </row>
        <row r="23">
          <cell r="L23" t="str">
            <v>2</v>
          </cell>
          <cell r="M23" t="str">
            <v>1</v>
          </cell>
        </row>
        <row r="24">
          <cell r="L24" t="str">
            <v>64</v>
          </cell>
          <cell r="M24" t="str">
            <v>63</v>
          </cell>
        </row>
        <row r="25">
          <cell r="L25" t="str">
            <v>0</v>
          </cell>
          <cell r="M25" t="str">
            <v>0</v>
          </cell>
        </row>
        <row r="26">
          <cell r="L26" t="str">
            <v>13</v>
          </cell>
          <cell r="M26" t="str">
            <v>9</v>
          </cell>
        </row>
      </sheetData>
      <sheetData sheetId="2">
        <row r="6">
          <cell r="L6" t="str">
            <v>121</v>
          </cell>
          <cell r="M6" t="str">
            <v>100</v>
          </cell>
          <cell r="P6" t="str">
            <v>26</v>
          </cell>
          <cell r="R6" t="str">
            <v>22</v>
          </cell>
        </row>
        <row r="8">
          <cell r="L8" t="str">
            <v>2</v>
          </cell>
          <cell r="M8" t="str">
            <v>1</v>
          </cell>
        </row>
        <row r="11">
          <cell r="L11" t="str">
            <v>121</v>
          </cell>
          <cell r="M11" t="str">
            <v>100</v>
          </cell>
        </row>
        <row r="13">
          <cell r="L13" t="str">
            <v>2</v>
          </cell>
          <cell r="M13" t="str">
            <v>2</v>
          </cell>
        </row>
        <row r="15">
          <cell r="L15" t="str">
            <v>51</v>
          </cell>
          <cell r="M15" t="str">
            <v>43</v>
          </cell>
        </row>
        <row r="16">
          <cell r="L16" t="str">
            <v>31</v>
          </cell>
          <cell r="M16" t="str">
            <v>29</v>
          </cell>
        </row>
        <row r="17">
          <cell r="M17" t="str">
            <v>36</v>
          </cell>
        </row>
        <row r="19">
          <cell r="L19" t="str">
            <v>37</v>
          </cell>
          <cell r="M19" t="str">
            <v>35</v>
          </cell>
        </row>
        <row r="20">
          <cell r="L20" t="str">
            <v>16</v>
          </cell>
          <cell r="M20" t="str">
            <v>14</v>
          </cell>
        </row>
        <row r="21">
          <cell r="L21" t="str">
            <v>68</v>
          </cell>
          <cell r="M21" t="str">
            <v>61</v>
          </cell>
        </row>
        <row r="22">
          <cell r="L22" t="str">
            <v>32</v>
          </cell>
          <cell r="M22" t="str">
            <v>20</v>
          </cell>
        </row>
        <row r="23">
          <cell r="L23" t="str">
            <v>0</v>
          </cell>
          <cell r="M23" t="str">
            <v>0</v>
          </cell>
        </row>
        <row r="24">
          <cell r="L24" t="str">
            <v>43</v>
          </cell>
          <cell r="M24" t="str">
            <v>41</v>
          </cell>
        </row>
        <row r="25">
          <cell r="L25" t="str">
            <v>0</v>
          </cell>
          <cell r="M25" t="str">
            <v>0</v>
          </cell>
        </row>
        <row r="26">
          <cell r="L26" t="str">
            <v>6</v>
          </cell>
          <cell r="M26" t="str">
            <v>4</v>
          </cell>
        </row>
      </sheetData>
      <sheetData sheetId="3">
        <row r="6">
          <cell r="L6" t="str">
            <v>248</v>
          </cell>
          <cell r="M6" t="str">
            <v>157</v>
          </cell>
          <cell r="P6" t="str">
            <v>73</v>
          </cell>
          <cell r="R6" t="str">
            <v>35</v>
          </cell>
        </row>
        <row r="8">
          <cell r="L8" t="str">
            <v>22</v>
          </cell>
          <cell r="M8" t="str">
            <v>10</v>
          </cell>
        </row>
        <row r="11">
          <cell r="L11" t="str">
            <v>116</v>
          </cell>
          <cell r="M11" t="str">
            <v>82</v>
          </cell>
        </row>
        <row r="13">
          <cell r="L13" t="str">
            <v>9</v>
          </cell>
          <cell r="M13" t="str">
            <v>5</v>
          </cell>
        </row>
        <row r="15">
          <cell r="L15" t="str">
            <v>75</v>
          </cell>
          <cell r="M15" t="str">
            <v>51</v>
          </cell>
        </row>
        <row r="16">
          <cell r="L16" t="str">
            <v>48</v>
          </cell>
          <cell r="M16" t="str">
            <v>45</v>
          </cell>
        </row>
        <row r="17">
          <cell r="M17" t="str">
            <v>54</v>
          </cell>
        </row>
        <row r="19">
          <cell r="L19" t="str">
            <v>75</v>
          </cell>
          <cell r="M19" t="str">
            <v>57</v>
          </cell>
        </row>
        <row r="20">
          <cell r="L20" t="str">
            <v>35</v>
          </cell>
          <cell r="M20" t="str">
            <v>24</v>
          </cell>
        </row>
        <row r="21">
          <cell r="L21" t="str">
            <v>69</v>
          </cell>
          <cell r="M21" t="str">
            <v>55</v>
          </cell>
        </row>
        <row r="22">
          <cell r="L22" t="str">
            <v>55</v>
          </cell>
          <cell r="M22" t="str">
            <v>23</v>
          </cell>
        </row>
        <row r="23">
          <cell r="L23" t="str">
            <v>2</v>
          </cell>
          <cell r="M23" t="str">
            <v>2</v>
          </cell>
        </row>
        <row r="24">
          <cell r="L24" t="str">
            <v>51</v>
          </cell>
          <cell r="M24" t="str">
            <v>46</v>
          </cell>
        </row>
        <row r="25">
          <cell r="L25" t="str">
            <v>1</v>
          </cell>
          <cell r="M25" t="str">
            <v>1</v>
          </cell>
        </row>
        <row r="26">
          <cell r="L26" t="str">
            <v>23</v>
          </cell>
          <cell r="M26" t="str">
            <v>17</v>
          </cell>
        </row>
      </sheetData>
      <sheetData sheetId="4">
        <row r="6">
          <cell r="L6" t="str">
            <v>132</v>
          </cell>
          <cell r="M6" t="str">
            <v>100</v>
          </cell>
          <cell r="P6" t="str">
            <v>34</v>
          </cell>
          <cell r="R6" t="str">
            <v>23</v>
          </cell>
        </row>
        <row r="8">
          <cell r="L8" t="str">
            <v>3</v>
          </cell>
          <cell r="M8" t="str">
            <v>2</v>
          </cell>
        </row>
        <row r="11">
          <cell r="L11" t="str">
            <v>132</v>
          </cell>
          <cell r="M11" t="str">
            <v>100</v>
          </cell>
        </row>
        <row r="13">
          <cell r="L13" t="str">
            <v>4</v>
          </cell>
          <cell r="M13" t="str">
            <v>4</v>
          </cell>
        </row>
        <row r="15">
          <cell r="L15" t="str">
            <v>48</v>
          </cell>
          <cell r="M15" t="str">
            <v>38</v>
          </cell>
        </row>
        <row r="16">
          <cell r="L16" t="str">
            <v>39</v>
          </cell>
          <cell r="M16" t="str">
            <v>36</v>
          </cell>
        </row>
        <row r="17">
          <cell r="M17" t="str">
            <v>50</v>
          </cell>
        </row>
        <row r="19">
          <cell r="L19" t="str">
            <v>43</v>
          </cell>
          <cell r="M19" t="str">
            <v>38</v>
          </cell>
        </row>
        <row r="20">
          <cell r="L20" t="str">
            <v>25</v>
          </cell>
          <cell r="M20" t="str">
            <v>21</v>
          </cell>
        </row>
        <row r="21">
          <cell r="L21" t="str">
            <v>59</v>
          </cell>
          <cell r="M21" t="str">
            <v>48</v>
          </cell>
        </row>
        <row r="22">
          <cell r="L22" t="str">
            <v>31</v>
          </cell>
          <cell r="M22" t="str">
            <v>11</v>
          </cell>
        </row>
        <row r="23">
          <cell r="L23" t="str">
            <v>1</v>
          </cell>
          <cell r="M23" t="str">
            <v>0</v>
          </cell>
        </row>
        <row r="24">
          <cell r="L24" t="str">
            <v>41</v>
          </cell>
          <cell r="M24" t="str">
            <v>40</v>
          </cell>
        </row>
        <row r="25">
          <cell r="L25" t="str">
            <v>0</v>
          </cell>
          <cell r="M25" t="str">
            <v>0</v>
          </cell>
        </row>
        <row r="26">
          <cell r="L26" t="str">
            <v>12</v>
          </cell>
          <cell r="M26" t="str">
            <v>7</v>
          </cell>
        </row>
      </sheetData>
      <sheetData sheetId="5">
        <row r="6">
          <cell r="L6" t="str">
            <v>57</v>
          </cell>
          <cell r="M6" t="str">
            <v>42</v>
          </cell>
          <cell r="P6" t="str">
            <v>15</v>
          </cell>
          <cell r="R6" t="str">
            <v>8</v>
          </cell>
        </row>
        <row r="8">
          <cell r="L8" t="str">
            <v>3</v>
          </cell>
          <cell r="M8" t="str">
            <v>2</v>
          </cell>
        </row>
        <row r="11">
          <cell r="L11" t="str">
            <v>57</v>
          </cell>
          <cell r="M11" t="str">
            <v>42</v>
          </cell>
        </row>
        <row r="13">
          <cell r="L13" t="str">
            <v>1</v>
          </cell>
          <cell r="M13" t="str">
            <v>1</v>
          </cell>
        </row>
        <row r="15">
          <cell r="L15" t="str">
            <v>17</v>
          </cell>
          <cell r="M15" t="str">
            <v>11</v>
          </cell>
        </row>
        <row r="16">
          <cell r="L16" t="str">
            <v>10</v>
          </cell>
          <cell r="M16" t="str">
            <v>9</v>
          </cell>
        </row>
        <row r="17">
          <cell r="M17" t="str">
            <v>17</v>
          </cell>
        </row>
        <row r="19">
          <cell r="L19" t="str">
            <v>21</v>
          </cell>
          <cell r="M19" t="str">
            <v>17</v>
          </cell>
        </row>
        <row r="20">
          <cell r="L20" t="str">
            <v>12</v>
          </cell>
          <cell r="M20" t="str">
            <v>10</v>
          </cell>
        </row>
        <row r="21">
          <cell r="L21" t="str">
            <v>21</v>
          </cell>
          <cell r="M21" t="str">
            <v>20</v>
          </cell>
        </row>
        <row r="22">
          <cell r="L22" t="str">
            <v>6</v>
          </cell>
          <cell r="M22" t="str">
            <v>4</v>
          </cell>
        </row>
        <row r="23">
          <cell r="L23" t="str">
            <v>2</v>
          </cell>
          <cell r="M23" t="str">
            <v>1</v>
          </cell>
        </row>
        <row r="24">
          <cell r="L24" t="str">
            <v>24</v>
          </cell>
          <cell r="M24" t="str">
            <v>22</v>
          </cell>
        </row>
        <row r="25">
          <cell r="L25" t="str">
            <v>1</v>
          </cell>
          <cell r="M25" t="str">
            <v>1</v>
          </cell>
        </row>
        <row r="26">
          <cell r="L26" t="str">
            <v>2</v>
          </cell>
          <cell r="M26" t="str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sqref="A1:M1"/>
    </sheetView>
  </sheetViews>
  <sheetFormatPr defaultColWidth="11.5703125" defaultRowHeight="15.75" x14ac:dyDescent="0.25"/>
  <cols>
    <col min="1" max="1" width="34.85546875" style="11" customWidth="1"/>
    <col min="2" max="11" width="8.7109375" customWidth="1"/>
    <col min="12" max="12" width="9.7109375" customWidth="1"/>
    <col min="13" max="13" width="9" customWidth="1"/>
    <col min="257" max="257" width="34.85546875" customWidth="1"/>
    <col min="258" max="267" width="8.7109375" customWidth="1"/>
    <col min="268" max="268" width="9.7109375" customWidth="1"/>
    <col min="269" max="269" width="9" customWidth="1"/>
    <col min="513" max="513" width="34.85546875" customWidth="1"/>
    <col min="514" max="523" width="8.7109375" customWidth="1"/>
    <col min="524" max="524" width="9.7109375" customWidth="1"/>
    <col min="525" max="525" width="9" customWidth="1"/>
    <col min="769" max="769" width="34.85546875" customWidth="1"/>
    <col min="770" max="779" width="8.7109375" customWidth="1"/>
    <col min="780" max="780" width="9.7109375" customWidth="1"/>
    <col min="781" max="781" width="9" customWidth="1"/>
    <col min="1025" max="1025" width="34.85546875" customWidth="1"/>
    <col min="1026" max="1035" width="8.7109375" customWidth="1"/>
    <col min="1036" max="1036" width="9.7109375" customWidth="1"/>
    <col min="1037" max="1037" width="9" customWidth="1"/>
    <col min="1281" max="1281" width="34.85546875" customWidth="1"/>
    <col min="1282" max="1291" width="8.7109375" customWidth="1"/>
    <col min="1292" max="1292" width="9.7109375" customWidth="1"/>
    <col min="1293" max="1293" width="9" customWidth="1"/>
    <col min="1537" max="1537" width="34.85546875" customWidth="1"/>
    <col min="1538" max="1547" width="8.7109375" customWidth="1"/>
    <col min="1548" max="1548" width="9.7109375" customWidth="1"/>
    <col min="1549" max="1549" width="9" customWidth="1"/>
    <col min="1793" max="1793" width="34.85546875" customWidth="1"/>
    <col min="1794" max="1803" width="8.7109375" customWidth="1"/>
    <col min="1804" max="1804" width="9.7109375" customWidth="1"/>
    <col min="1805" max="1805" width="9" customWidth="1"/>
    <col min="2049" max="2049" width="34.85546875" customWidth="1"/>
    <col min="2050" max="2059" width="8.7109375" customWidth="1"/>
    <col min="2060" max="2060" width="9.7109375" customWidth="1"/>
    <col min="2061" max="2061" width="9" customWidth="1"/>
    <col min="2305" max="2305" width="34.85546875" customWidth="1"/>
    <col min="2306" max="2315" width="8.7109375" customWidth="1"/>
    <col min="2316" max="2316" width="9.7109375" customWidth="1"/>
    <col min="2317" max="2317" width="9" customWidth="1"/>
    <col min="2561" max="2561" width="34.85546875" customWidth="1"/>
    <col min="2562" max="2571" width="8.7109375" customWidth="1"/>
    <col min="2572" max="2572" width="9.7109375" customWidth="1"/>
    <col min="2573" max="2573" width="9" customWidth="1"/>
    <col min="2817" max="2817" width="34.85546875" customWidth="1"/>
    <col min="2818" max="2827" width="8.7109375" customWidth="1"/>
    <col min="2828" max="2828" width="9.7109375" customWidth="1"/>
    <col min="2829" max="2829" width="9" customWidth="1"/>
    <col min="3073" max="3073" width="34.85546875" customWidth="1"/>
    <col min="3074" max="3083" width="8.7109375" customWidth="1"/>
    <col min="3084" max="3084" width="9.7109375" customWidth="1"/>
    <col min="3085" max="3085" width="9" customWidth="1"/>
    <col min="3329" max="3329" width="34.85546875" customWidth="1"/>
    <col min="3330" max="3339" width="8.7109375" customWidth="1"/>
    <col min="3340" max="3340" width="9.7109375" customWidth="1"/>
    <col min="3341" max="3341" width="9" customWidth="1"/>
    <col min="3585" max="3585" width="34.85546875" customWidth="1"/>
    <col min="3586" max="3595" width="8.7109375" customWidth="1"/>
    <col min="3596" max="3596" width="9.7109375" customWidth="1"/>
    <col min="3597" max="3597" width="9" customWidth="1"/>
    <col min="3841" max="3841" width="34.85546875" customWidth="1"/>
    <col min="3842" max="3851" width="8.7109375" customWidth="1"/>
    <col min="3852" max="3852" width="9.7109375" customWidth="1"/>
    <col min="3853" max="3853" width="9" customWidth="1"/>
    <col min="4097" max="4097" width="34.85546875" customWidth="1"/>
    <col min="4098" max="4107" width="8.7109375" customWidth="1"/>
    <col min="4108" max="4108" width="9.7109375" customWidth="1"/>
    <col min="4109" max="4109" width="9" customWidth="1"/>
    <col min="4353" max="4353" width="34.85546875" customWidth="1"/>
    <col min="4354" max="4363" width="8.7109375" customWidth="1"/>
    <col min="4364" max="4364" width="9.7109375" customWidth="1"/>
    <col min="4365" max="4365" width="9" customWidth="1"/>
    <col min="4609" max="4609" width="34.85546875" customWidth="1"/>
    <col min="4610" max="4619" width="8.7109375" customWidth="1"/>
    <col min="4620" max="4620" width="9.7109375" customWidth="1"/>
    <col min="4621" max="4621" width="9" customWidth="1"/>
    <col min="4865" max="4865" width="34.85546875" customWidth="1"/>
    <col min="4866" max="4875" width="8.7109375" customWidth="1"/>
    <col min="4876" max="4876" width="9.7109375" customWidth="1"/>
    <col min="4877" max="4877" width="9" customWidth="1"/>
    <col min="5121" max="5121" width="34.85546875" customWidth="1"/>
    <col min="5122" max="5131" width="8.7109375" customWidth="1"/>
    <col min="5132" max="5132" width="9.7109375" customWidth="1"/>
    <col min="5133" max="5133" width="9" customWidth="1"/>
    <col min="5377" max="5377" width="34.85546875" customWidth="1"/>
    <col min="5378" max="5387" width="8.7109375" customWidth="1"/>
    <col min="5388" max="5388" width="9.7109375" customWidth="1"/>
    <col min="5389" max="5389" width="9" customWidth="1"/>
    <col min="5633" max="5633" width="34.85546875" customWidth="1"/>
    <col min="5634" max="5643" width="8.7109375" customWidth="1"/>
    <col min="5644" max="5644" width="9.7109375" customWidth="1"/>
    <col min="5645" max="5645" width="9" customWidth="1"/>
    <col min="5889" max="5889" width="34.85546875" customWidth="1"/>
    <col min="5890" max="5899" width="8.7109375" customWidth="1"/>
    <col min="5900" max="5900" width="9.7109375" customWidth="1"/>
    <col min="5901" max="5901" width="9" customWidth="1"/>
    <col min="6145" max="6145" width="34.85546875" customWidth="1"/>
    <col min="6146" max="6155" width="8.7109375" customWidth="1"/>
    <col min="6156" max="6156" width="9.7109375" customWidth="1"/>
    <col min="6157" max="6157" width="9" customWidth="1"/>
    <col min="6401" max="6401" width="34.85546875" customWidth="1"/>
    <col min="6402" max="6411" width="8.7109375" customWidth="1"/>
    <col min="6412" max="6412" width="9.7109375" customWidth="1"/>
    <col min="6413" max="6413" width="9" customWidth="1"/>
    <col min="6657" max="6657" width="34.85546875" customWidth="1"/>
    <col min="6658" max="6667" width="8.7109375" customWidth="1"/>
    <col min="6668" max="6668" width="9.7109375" customWidth="1"/>
    <col min="6669" max="6669" width="9" customWidth="1"/>
    <col min="6913" max="6913" width="34.85546875" customWidth="1"/>
    <col min="6914" max="6923" width="8.7109375" customWidth="1"/>
    <col min="6924" max="6924" width="9.7109375" customWidth="1"/>
    <col min="6925" max="6925" width="9" customWidth="1"/>
    <col min="7169" max="7169" width="34.85546875" customWidth="1"/>
    <col min="7170" max="7179" width="8.7109375" customWidth="1"/>
    <col min="7180" max="7180" width="9.7109375" customWidth="1"/>
    <col min="7181" max="7181" width="9" customWidth="1"/>
    <col min="7425" max="7425" width="34.85546875" customWidth="1"/>
    <col min="7426" max="7435" width="8.7109375" customWidth="1"/>
    <col min="7436" max="7436" width="9.7109375" customWidth="1"/>
    <col min="7437" max="7437" width="9" customWidth="1"/>
    <col min="7681" max="7681" width="34.85546875" customWidth="1"/>
    <col min="7682" max="7691" width="8.7109375" customWidth="1"/>
    <col min="7692" max="7692" width="9.7109375" customWidth="1"/>
    <col min="7693" max="7693" width="9" customWidth="1"/>
    <col min="7937" max="7937" width="34.85546875" customWidth="1"/>
    <col min="7938" max="7947" width="8.7109375" customWidth="1"/>
    <col min="7948" max="7948" width="9.7109375" customWidth="1"/>
    <col min="7949" max="7949" width="9" customWidth="1"/>
    <col min="8193" max="8193" width="34.85546875" customWidth="1"/>
    <col min="8194" max="8203" width="8.7109375" customWidth="1"/>
    <col min="8204" max="8204" width="9.7109375" customWidth="1"/>
    <col min="8205" max="8205" width="9" customWidth="1"/>
    <col min="8449" max="8449" width="34.85546875" customWidth="1"/>
    <col min="8450" max="8459" width="8.7109375" customWidth="1"/>
    <col min="8460" max="8460" width="9.7109375" customWidth="1"/>
    <col min="8461" max="8461" width="9" customWidth="1"/>
    <col min="8705" max="8705" width="34.85546875" customWidth="1"/>
    <col min="8706" max="8715" width="8.7109375" customWidth="1"/>
    <col min="8716" max="8716" width="9.7109375" customWidth="1"/>
    <col min="8717" max="8717" width="9" customWidth="1"/>
    <col min="8961" max="8961" width="34.85546875" customWidth="1"/>
    <col min="8962" max="8971" width="8.7109375" customWidth="1"/>
    <col min="8972" max="8972" width="9.7109375" customWidth="1"/>
    <col min="8973" max="8973" width="9" customWidth="1"/>
    <col min="9217" max="9217" width="34.85546875" customWidth="1"/>
    <col min="9218" max="9227" width="8.7109375" customWidth="1"/>
    <col min="9228" max="9228" width="9.7109375" customWidth="1"/>
    <col min="9229" max="9229" width="9" customWidth="1"/>
    <col min="9473" max="9473" width="34.85546875" customWidth="1"/>
    <col min="9474" max="9483" width="8.7109375" customWidth="1"/>
    <col min="9484" max="9484" width="9.7109375" customWidth="1"/>
    <col min="9485" max="9485" width="9" customWidth="1"/>
    <col min="9729" max="9729" width="34.85546875" customWidth="1"/>
    <col min="9730" max="9739" width="8.7109375" customWidth="1"/>
    <col min="9740" max="9740" width="9.7109375" customWidth="1"/>
    <col min="9741" max="9741" width="9" customWidth="1"/>
    <col min="9985" max="9985" width="34.85546875" customWidth="1"/>
    <col min="9986" max="9995" width="8.7109375" customWidth="1"/>
    <col min="9996" max="9996" width="9.7109375" customWidth="1"/>
    <col min="9997" max="9997" width="9" customWidth="1"/>
    <col min="10241" max="10241" width="34.85546875" customWidth="1"/>
    <col min="10242" max="10251" width="8.7109375" customWidth="1"/>
    <col min="10252" max="10252" width="9.7109375" customWidth="1"/>
    <col min="10253" max="10253" width="9" customWidth="1"/>
    <col min="10497" max="10497" width="34.85546875" customWidth="1"/>
    <col min="10498" max="10507" width="8.7109375" customWidth="1"/>
    <col min="10508" max="10508" width="9.7109375" customWidth="1"/>
    <col min="10509" max="10509" width="9" customWidth="1"/>
    <col min="10753" max="10753" width="34.85546875" customWidth="1"/>
    <col min="10754" max="10763" width="8.7109375" customWidth="1"/>
    <col min="10764" max="10764" width="9.7109375" customWidth="1"/>
    <col min="10765" max="10765" width="9" customWidth="1"/>
    <col min="11009" max="11009" width="34.85546875" customWidth="1"/>
    <col min="11010" max="11019" width="8.7109375" customWidth="1"/>
    <col min="11020" max="11020" width="9.7109375" customWidth="1"/>
    <col min="11021" max="11021" width="9" customWidth="1"/>
    <col min="11265" max="11265" width="34.85546875" customWidth="1"/>
    <col min="11266" max="11275" width="8.7109375" customWidth="1"/>
    <col min="11276" max="11276" width="9.7109375" customWidth="1"/>
    <col min="11277" max="11277" width="9" customWidth="1"/>
    <col min="11521" max="11521" width="34.85546875" customWidth="1"/>
    <col min="11522" max="11531" width="8.7109375" customWidth="1"/>
    <col min="11532" max="11532" width="9.7109375" customWidth="1"/>
    <col min="11533" max="11533" width="9" customWidth="1"/>
    <col min="11777" max="11777" width="34.85546875" customWidth="1"/>
    <col min="11778" max="11787" width="8.7109375" customWidth="1"/>
    <col min="11788" max="11788" width="9.7109375" customWidth="1"/>
    <col min="11789" max="11789" width="9" customWidth="1"/>
    <col min="12033" max="12033" width="34.85546875" customWidth="1"/>
    <col min="12034" max="12043" width="8.7109375" customWidth="1"/>
    <col min="12044" max="12044" width="9.7109375" customWidth="1"/>
    <col min="12045" max="12045" width="9" customWidth="1"/>
    <col min="12289" max="12289" width="34.85546875" customWidth="1"/>
    <col min="12290" max="12299" width="8.7109375" customWidth="1"/>
    <col min="12300" max="12300" width="9.7109375" customWidth="1"/>
    <col min="12301" max="12301" width="9" customWidth="1"/>
    <col min="12545" max="12545" width="34.85546875" customWidth="1"/>
    <col min="12546" max="12555" width="8.7109375" customWidth="1"/>
    <col min="12556" max="12556" width="9.7109375" customWidth="1"/>
    <col min="12557" max="12557" width="9" customWidth="1"/>
    <col min="12801" max="12801" width="34.85546875" customWidth="1"/>
    <col min="12802" max="12811" width="8.7109375" customWidth="1"/>
    <col min="12812" max="12812" width="9.7109375" customWidth="1"/>
    <col min="12813" max="12813" width="9" customWidth="1"/>
    <col min="13057" max="13057" width="34.85546875" customWidth="1"/>
    <col min="13058" max="13067" width="8.7109375" customWidth="1"/>
    <col min="13068" max="13068" width="9.7109375" customWidth="1"/>
    <col min="13069" max="13069" width="9" customWidth="1"/>
    <col min="13313" max="13313" width="34.85546875" customWidth="1"/>
    <col min="13314" max="13323" width="8.7109375" customWidth="1"/>
    <col min="13324" max="13324" width="9.7109375" customWidth="1"/>
    <col min="13325" max="13325" width="9" customWidth="1"/>
    <col min="13569" max="13569" width="34.85546875" customWidth="1"/>
    <col min="13570" max="13579" width="8.7109375" customWidth="1"/>
    <col min="13580" max="13580" width="9.7109375" customWidth="1"/>
    <col min="13581" max="13581" width="9" customWidth="1"/>
    <col min="13825" max="13825" width="34.85546875" customWidth="1"/>
    <col min="13826" max="13835" width="8.7109375" customWidth="1"/>
    <col min="13836" max="13836" width="9.7109375" customWidth="1"/>
    <col min="13837" max="13837" width="9" customWidth="1"/>
    <col min="14081" max="14081" width="34.85546875" customWidth="1"/>
    <col min="14082" max="14091" width="8.7109375" customWidth="1"/>
    <col min="14092" max="14092" width="9.7109375" customWidth="1"/>
    <col min="14093" max="14093" width="9" customWidth="1"/>
    <col min="14337" max="14337" width="34.85546875" customWidth="1"/>
    <col min="14338" max="14347" width="8.7109375" customWidth="1"/>
    <col min="14348" max="14348" width="9.7109375" customWidth="1"/>
    <col min="14349" max="14349" width="9" customWidth="1"/>
    <col min="14593" max="14593" width="34.85546875" customWidth="1"/>
    <col min="14594" max="14603" width="8.7109375" customWidth="1"/>
    <col min="14604" max="14604" width="9.7109375" customWidth="1"/>
    <col min="14605" max="14605" width="9" customWidth="1"/>
    <col min="14849" max="14849" width="34.85546875" customWidth="1"/>
    <col min="14850" max="14859" width="8.7109375" customWidth="1"/>
    <col min="14860" max="14860" width="9.7109375" customWidth="1"/>
    <col min="14861" max="14861" width="9" customWidth="1"/>
    <col min="15105" max="15105" width="34.85546875" customWidth="1"/>
    <col min="15106" max="15115" width="8.7109375" customWidth="1"/>
    <col min="15116" max="15116" width="9.7109375" customWidth="1"/>
    <col min="15117" max="15117" width="9" customWidth="1"/>
    <col min="15361" max="15361" width="34.85546875" customWidth="1"/>
    <col min="15362" max="15371" width="8.7109375" customWidth="1"/>
    <col min="15372" max="15372" width="9.7109375" customWidth="1"/>
    <col min="15373" max="15373" width="9" customWidth="1"/>
    <col min="15617" max="15617" width="34.85546875" customWidth="1"/>
    <col min="15618" max="15627" width="8.7109375" customWidth="1"/>
    <col min="15628" max="15628" width="9.7109375" customWidth="1"/>
    <col min="15629" max="15629" width="9" customWidth="1"/>
    <col min="15873" max="15873" width="34.85546875" customWidth="1"/>
    <col min="15874" max="15883" width="8.7109375" customWidth="1"/>
    <col min="15884" max="15884" width="9.7109375" customWidth="1"/>
    <col min="15885" max="15885" width="9" customWidth="1"/>
    <col min="16129" max="16129" width="34.85546875" customWidth="1"/>
    <col min="16130" max="16139" width="8.7109375" customWidth="1"/>
    <col min="16140" max="16140" width="9.7109375" customWidth="1"/>
    <col min="16141" max="16141" width="9" customWidth="1"/>
  </cols>
  <sheetData>
    <row r="1" spans="1:13" s="1" customFormat="1" ht="49.5" customHeight="1" x14ac:dyDescent="0.25">
      <c r="A1" s="13" t="s">
        <v>29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s="1" customForma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s="1" customFormat="1" x14ac:dyDescent="0.25">
      <c r="A3" s="15" t="s">
        <v>0</v>
      </c>
      <c r="B3" s="15" t="s">
        <v>1</v>
      </c>
      <c r="C3" s="15"/>
      <c r="D3" s="15" t="s">
        <v>2</v>
      </c>
      <c r="E3" s="15"/>
      <c r="F3" s="15" t="s">
        <v>3</v>
      </c>
      <c r="G3" s="15"/>
      <c r="H3" s="15" t="s">
        <v>4</v>
      </c>
      <c r="I3" s="15"/>
      <c r="J3" s="15" t="s">
        <v>5</v>
      </c>
      <c r="K3" s="15"/>
      <c r="L3" s="15" t="s">
        <v>6</v>
      </c>
      <c r="M3" s="15"/>
    </row>
    <row r="4" spans="1:13" ht="15" x14ac:dyDescent="0.25">
      <c r="A4" s="15"/>
      <c r="B4" s="2" t="s">
        <v>7</v>
      </c>
      <c r="C4" s="2" t="s">
        <v>8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  <c r="L4" s="3" t="s">
        <v>7</v>
      </c>
      <c r="M4" s="4" t="s">
        <v>9</v>
      </c>
    </row>
    <row r="5" spans="1:13" s="8" customFormat="1" x14ac:dyDescent="0.25">
      <c r="A5" s="5" t="s">
        <v>10</v>
      </c>
      <c r="B5" s="6" t="str">
        <f>[1]Dzierzgoń!L6</f>
        <v>254</v>
      </c>
      <c r="C5" s="6" t="str">
        <f>[1]Dzierzgoń!M6</f>
        <v>202</v>
      </c>
      <c r="D5" s="7" t="str">
        <f>'[1]Stary Dzierzgoń'!L6</f>
        <v>121</v>
      </c>
      <c r="E5" s="7" t="str">
        <f>'[1]Stary Dzierzgoń'!M6</f>
        <v>100</v>
      </c>
      <c r="F5" s="6" t="str">
        <f>[1]Sztum!L6</f>
        <v>248</v>
      </c>
      <c r="G5" s="6" t="str">
        <f>[1]Sztum!M6</f>
        <v>157</v>
      </c>
      <c r="H5" s="7" t="str">
        <f>'[1]Stary Targ'!L6</f>
        <v>132</v>
      </c>
      <c r="I5" s="7" t="str">
        <f>'[1]Stary Targ'!M6</f>
        <v>100</v>
      </c>
      <c r="J5" s="6" t="str">
        <f>'[1]Mikołajki Pomorskie'!L6</f>
        <v>57</v>
      </c>
      <c r="K5" s="6" t="str">
        <f>'[1]Mikołajki Pomorskie'!M6</f>
        <v>42</v>
      </c>
      <c r="L5" s="7">
        <f>B5+D5+F5+H5+J5</f>
        <v>812</v>
      </c>
      <c r="M5" s="7">
        <f t="shared" ref="L5:M21" si="0">C5+E5+G5+I5+K5</f>
        <v>601</v>
      </c>
    </row>
    <row r="6" spans="1:13" s="8" customFormat="1" ht="31.5" x14ac:dyDescent="0.25">
      <c r="A6" s="5" t="s">
        <v>11</v>
      </c>
      <c r="B6" s="6" t="str">
        <f>[1]Dzierzgoń!L8</f>
        <v>8</v>
      </c>
      <c r="C6" s="6" t="str">
        <f>[1]Dzierzgoń!M8</f>
        <v>6</v>
      </c>
      <c r="D6" s="7" t="str">
        <f>'[1]Stary Dzierzgoń'!L8</f>
        <v>2</v>
      </c>
      <c r="E6" s="7" t="str">
        <f>'[1]Stary Dzierzgoń'!M8</f>
        <v>1</v>
      </c>
      <c r="F6" s="6" t="str">
        <f>[1]Sztum!L8</f>
        <v>22</v>
      </c>
      <c r="G6" s="6" t="str">
        <f>[1]Sztum!M8</f>
        <v>10</v>
      </c>
      <c r="H6" s="7" t="str">
        <f>'[1]Stary Targ'!L8</f>
        <v>3</v>
      </c>
      <c r="I6" s="7" t="str">
        <f>'[1]Stary Targ'!M8</f>
        <v>2</v>
      </c>
      <c r="J6" s="6" t="str">
        <f>'[1]Mikołajki Pomorskie'!L8</f>
        <v>3</v>
      </c>
      <c r="K6" s="6" t="str">
        <f>'[1]Mikołajki Pomorskie'!M8</f>
        <v>2</v>
      </c>
      <c r="L6" s="7">
        <f t="shared" si="0"/>
        <v>38</v>
      </c>
      <c r="M6" s="7">
        <f t="shared" si="0"/>
        <v>21</v>
      </c>
    </row>
    <row r="7" spans="1:13" s="8" customFormat="1" x14ac:dyDescent="0.25">
      <c r="A7" s="5" t="s">
        <v>12</v>
      </c>
      <c r="B7" s="6" t="str">
        <f>[1]Dzierzgoń!P6</f>
        <v>61</v>
      </c>
      <c r="C7" s="6" t="str">
        <f>[1]Dzierzgoń!R6</f>
        <v>43</v>
      </c>
      <c r="D7" s="7" t="str">
        <f>'[1]Stary Dzierzgoń'!P6</f>
        <v>26</v>
      </c>
      <c r="E7" s="7" t="str">
        <f>'[1]Stary Dzierzgoń'!R6</f>
        <v>22</v>
      </c>
      <c r="F7" s="6" t="str">
        <f>[1]Sztum!P6</f>
        <v>73</v>
      </c>
      <c r="G7" s="6" t="str">
        <f>[1]Sztum!R6</f>
        <v>35</v>
      </c>
      <c r="H7" s="7" t="str">
        <f>'[1]Stary Targ'!P6</f>
        <v>34</v>
      </c>
      <c r="I7" s="7" t="str">
        <f>'[1]Stary Targ'!R6</f>
        <v>23</v>
      </c>
      <c r="J7" s="6" t="str">
        <f>'[1]Mikołajki Pomorskie'!P6</f>
        <v>15</v>
      </c>
      <c r="K7" s="6" t="str">
        <f>'[1]Mikołajki Pomorskie'!R6</f>
        <v>8</v>
      </c>
      <c r="L7" s="7">
        <f>B7+D7+F7+H7+J7</f>
        <v>209</v>
      </c>
      <c r="M7" s="7">
        <f>C7+E7+G7+I7+K7</f>
        <v>131</v>
      </c>
    </row>
    <row r="8" spans="1:13" s="8" customFormat="1" x14ac:dyDescent="0.25">
      <c r="A8" s="5" t="s">
        <v>13</v>
      </c>
      <c r="B8" s="6">
        <f t="shared" ref="B8:K8" si="1">B5-B7</f>
        <v>193</v>
      </c>
      <c r="C8" s="6">
        <f t="shared" si="1"/>
        <v>159</v>
      </c>
      <c r="D8" s="7">
        <f t="shared" si="1"/>
        <v>95</v>
      </c>
      <c r="E8" s="7">
        <f>E5-E7</f>
        <v>78</v>
      </c>
      <c r="F8" s="6">
        <f>F5-F7</f>
        <v>175</v>
      </c>
      <c r="G8" s="6">
        <f>G5-G7</f>
        <v>122</v>
      </c>
      <c r="H8" s="7">
        <f t="shared" si="1"/>
        <v>98</v>
      </c>
      <c r="I8" s="7">
        <f t="shared" si="1"/>
        <v>77</v>
      </c>
      <c r="J8" s="6">
        <f t="shared" si="1"/>
        <v>42</v>
      </c>
      <c r="K8" s="6">
        <f t="shared" si="1"/>
        <v>34</v>
      </c>
      <c r="L8" s="7">
        <f t="shared" si="0"/>
        <v>603</v>
      </c>
      <c r="M8" s="7">
        <f t="shared" si="0"/>
        <v>470</v>
      </c>
    </row>
    <row r="9" spans="1:13" s="8" customFormat="1" x14ac:dyDescent="0.25">
      <c r="A9" s="5" t="s">
        <v>14</v>
      </c>
      <c r="B9" s="6" t="str">
        <f>[1]Dzierzgoń!L11</f>
        <v>127</v>
      </c>
      <c r="C9" s="6" t="str">
        <f>[1]Dzierzgoń!M11</f>
        <v>105</v>
      </c>
      <c r="D9" s="7" t="str">
        <f>'[1]Stary Dzierzgoń'!L11</f>
        <v>121</v>
      </c>
      <c r="E9" s="7" t="str">
        <f>'[1]Stary Dzierzgoń'!M11</f>
        <v>100</v>
      </c>
      <c r="F9" s="6" t="str">
        <f>[1]Sztum!L11</f>
        <v>116</v>
      </c>
      <c r="G9" s="6" t="str">
        <f>[1]Sztum!M11</f>
        <v>82</v>
      </c>
      <c r="H9" s="7" t="str">
        <f>'[1]Stary Targ'!L11</f>
        <v>132</v>
      </c>
      <c r="I9" s="7" t="str">
        <f>'[1]Stary Targ'!M11</f>
        <v>100</v>
      </c>
      <c r="J9" s="6" t="str">
        <f>'[1]Mikołajki Pomorskie'!L11</f>
        <v>57</v>
      </c>
      <c r="K9" s="6" t="str">
        <f>'[1]Mikołajki Pomorskie'!M11</f>
        <v>42</v>
      </c>
      <c r="L9" s="7">
        <f t="shared" si="0"/>
        <v>553</v>
      </c>
      <c r="M9" s="7">
        <f t="shared" si="0"/>
        <v>429</v>
      </c>
    </row>
    <row r="10" spans="1:13" s="8" customFormat="1" x14ac:dyDescent="0.25">
      <c r="A10" s="5" t="s">
        <v>15</v>
      </c>
      <c r="B10" s="6" t="str">
        <f>[1]Dzierzgoń!L13</f>
        <v>7</v>
      </c>
      <c r="C10" s="6" t="str">
        <f>[1]Dzierzgoń!M13</f>
        <v>6</v>
      </c>
      <c r="D10" s="7" t="str">
        <f>'[1]Stary Dzierzgoń'!L13</f>
        <v>2</v>
      </c>
      <c r="E10" s="7" t="str">
        <f>'[1]Stary Dzierzgoń'!M13</f>
        <v>2</v>
      </c>
      <c r="F10" s="6" t="str">
        <f>[1]Sztum!L13</f>
        <v>9</v>
      </c>
      <c r="G10" s="6" t="str">
        <f>[1]Sztum!M13</f>
        <v>5</v>
      </c>
      <c r="H10" s="7" t="str">
        <f>'[1]Stary Targ'!L13</f>
        <v>4</v>
      </c>
      <c r="I10" s="7" t="str">
        <f>'[1]Stary Targ'!M13</f>
        <v>4</v>
      </c>
      <c r="J10" s="6" t="str">
        <f>'[1]Mikołajki Pomorskie'!L13</f>
        <v>1</v>
      </c>
      <c r="K10" s="6" t="str">
        <f>'[1]Mikołajki Pomorskie'!M13</f>
        <v>1</v>
      </c>
      <c r="L10" s="7">
        <f t="shared" si="0"/>
        <v>23</v>
      </c>
      <c r="M10" s="7">
        <f t="shared" si="0"/>
        <v>18</v>
      </c>
    </row>
    <row r="11" spans="1:13" s="8" customFormat="1" x14ac:dyDescent="0.25">
      <c r="A11" s="5" t="s">
        <v>16</v>
      </c>
      <c r="B11" s="6" t="str">
        <f>[1]Dzierzgoń!L15</f>
        <v>81</v>
      </c>
      <c r="C11" s="6" t="str">
        <f>[1]Dzierzgoń!M15</f>
        <v>67</v>
      </c>
      <c r="D11" s="7" t="str">
        <f>'[1]Stary Dzierzgoń'!L15</f>
        <v>51</v>
      </c>
      <c r="E11" s="7" t="str">
        <f>'[1]Stary Dzierzgoń'!M15</f>
        <v>43</v>
      </c>
      <c r="F11" s="6" t="str">
        <f>[1]Sztum!L15</f>
        <v>75</v>
      </c>
      <c r="G11" s="6" t="str">
        <f>[1]Sztum!M15</f>
        <v>51</v>
      </c>
      <c r="H11" s="7" t="str">
        <f>'[1]Stary Targ'!L15</f>
        <v>48</v>
      </c>
      <c r="I11" s="7" t="str">
        <f>'[1]Stary Targ'!M15</f>
        <v>38</v>
      </c>
      <c r="J11" s="6" t="str">
        <f>'[1]Mikołajki Pomorskie'!L15</f>
        <v>17</v>
      </c>
      <c r="K11" s="6" t="str">
        <f>'[1]Mikołajki Pomorskie'!M15</f>
        <v>11</v>
      </c>
      <c r="L11" s="7">
        <f t="shared" si="0"/>
        <v>272</v>
      </c>
      <c r="M11" s="7">
        <f t="shared" si="0"/>
        <v>210</v>
      </c>
    </row>
    <row r="12" spans="1:13" s="8" customFormat="1" x14ac:dyDescent="0.25">
      <c r="A12" s="5" t="s">
        <v>17</v>
      </c>
      <c r="B12" s="6" t="str">
        <f>[1]Dzierzgoń!L16</f>
        <v>53</v>
      </c>
      <c r="C12" s="6" t="str">
        <f>[1]Dzierzgoń!M16</f>
        <v>49</v>
      </c>
      <c r="D12" s="7" t="str">
        <f>'[1]Stary Dzierzgoń'!L16</f>
        <v>31</v>
      </c>
      <c r="E12" s="7" t="str">
        <f>'[1]Stary Dzierzgoń'!M16</f>
        <v>29</v>
      </c>
      <c r="F12" s="6" t="str">
        <f>[1]Sztum!L16</f>
        <v>48</v>
      </c>
      <c r="G12" s="6" t="str">
        <f>[1]Sztum!M16</f>
        <v>45</v>
      </c>
      <c r="H12" s="7" t="str">
        <f>'[1]Stary Targ'!L16</f>
        <v>39</v>
      </c>
      <c r="I12" s="7" t="str">
        <f>'[1]Stary Targ'!M16</f>
        <v>36</v>
      </c>
      <c r="J12" s="6" t="str">
        <f>'[1]Mikołajki Pomorskie'!L16</f>
        <v>10</v>
      </c>
      <c r="K12" s="6" t="str">
        <f>'[1]Mikołajki Pomorskie'!M16</f>
        <v>9</v>
      </c>
      <c r="L12" s="7">
        <f t="shared" si="0"/>
        <v>181</v>
      </c>
      <c r="M12" s="7">
        <f t="shared" si="0"/>
        <v>168</v>
      </c>
    </row>
    <row r="13" spans="1:13" s="8" customFormat="1" ht="31.5" x14ac:dyDescent="0.25">
      <c r="A13" s="5" t="s">
        <v>18</v>
      </c>
      <c r="B13" s="9" t="s">
        <v>19</v>
      </c>
      <c r="C13" s="6" t="str">
        <f>[1]Dzierzgoń!M17</f>
        <v>75</v>
      </c>
      <c r="D13" s="10" t="s">
        <v>19</v>
      </c>
      <c r="E13" s="7" t="str">
        <f>'[1]Stary Dzierzgoń'!M17</f>
        <v>36</v>
      </c>
      <c r="F13" s="9" t="s">
        <v>19</v>
      </c>
      <c r="G13" s="6" t="str">
        <f>[1]Sztum!M17</f>
        <v>54</v>
      </c>
      <c r="H13" s="10" t="s">
        <v>19</v>
      </c>
      <c r="I13" s="7" t="str">
        <f>'[1]Stary Targ'!M17</f>
        <v>50</v>
      </c>
      <c r="J13" s="9" t="s">
        <v>19</v>
      </c>
      <c r="K13" s="6" t="str">
        <f>'[1]Mikołajki Pomorskie'!M17</f>
        <v>17</v>
      </c>
      <c r="L13" s="7" t="s">
        <v>19</v>
      </c>
      <c r="M13" s="7">
        <f t="shared" si="0"/>
        <v>232</v>
      </c>
    </row>
    <row r="14" spans="1:13" s="8" customFormat="1" x14ac:dyDescent="0.25">
      <c r="A14" s="5" t="s">
        <v>20</v>
      </c>
      <c r="B14" s="6" t="str">
        <f>[1]Dzierzgoń!L19</f>
        <v>80</v>
      </c>
      <c r="C14" s="6" t="str">
        <f>[1]Dzierzgoń!M19</f>
        <v>68</v>
      </c>
      <c r="D14" s="7" t="str">
        <f>'[1]Stary Dzierzgoń'!L19</f>
        <v>37</v>
      </c>
      <c r="E14" s="7" t="str">
        <f>'[1]Stary Dzierzgoń'!M19</f>
        <v>35</v>
      </c>
      <c r="F14" s="6" t="str">
        <f>[1]Sztum!L19</f>
        <v>75</v>
      </c>
      <c r="G14" s="6" t="str">
        <f>[1]Sztum!M19</f>
        <v>57</v>
      </c>
      <c r="H14" s="7" t="str">
        <f>'[1]Stary Targ'!L19</f>
        <v>43</v>
      </c>
      <c r="I14" s="7" t="str">
        <f>'[1]Stary Targ'!M19</f>
        <v>38</v>
      </c>
      <c r="J14" s="6" t="str">
        <f>'[1]Mikołajki Pomorskie'!L19</f>
        <v>21</v>
      </c>
      <c r="K14" s="6" t="str">
        <f>'[1]Mikołajki Pomorskie'!M19</f>
        <v>17</v>
      </c>
      <c r="L14" s="7">
        <f t="shared" si="0"/>
        <v>256</v>
      </c>
      <c r="M14" s="7">
        <f t="shared" si="0"/>
        <v>215</v>
      </c>
    </row>
    <row r="15" spans="1:13" s="8" customFormat="1" x14ac:dyDescent="0.25">
      <c r="A15" s="5" t="s">
        <v>21</v>
      </c>
      <c r="B15" s="6" t="str">
        <f>[1]Dzierzgoń!L20</f>
        <v>46</v>
      </c>
      <c r="C15" s="6" t="str">
        <f>[1]Dzierzgoń!M20</f>
        <v>38</v>
      </c>
      <c r="D15" s="7" t="str">
        <f>'[1]Stary Dzierzgoń'!L20</f>
        <v>16</v>
      </c>
      <c r="E15" s="7" t="str">
        <f>'[1]Stary Dzierzgoń'!M20</f>
        <v>14</v>
      </c>
      <c r="F15" s="6" t="str">
        <f>[1]Sztum!L20</f>
        <v>35</v>
      </c>
      <c r="G15" s="6" t="str">
        <f>[1]Sztum!M20</f>
        <v>24</v>
      </c>
      <c r="H15" s="7" t="str">
        <f>'[1]Stary Targ'!L20</f>
        <v>25</v>
      </c>
      <c r="I15" s="7" t="str">
        <f>'[1]Stary Targ'!M20</f>
        <v>21</v>
      </c>
      <c r="J15" s="6" t="str">
        <f>'[1]Mikołajki Pomorskie'!L20</f>
        <v>12</v>
      </c>
      <c r="K15" s="6" t="str">
        <f>'[1]Mikołajki Pomorskie'!M20</f>
        <v>10</v>
      </c>
      <c r="L15" s="7">
        <f t="shared" si="0"/>
        <v>134</v>
      </c>
      <c r="M15" s="7">
        <f t="shared" si="0"/>
        <v>107</v>
      </c>
    </row>
    <row r="16" spans="1:13" s="8" customFormat="1" x14ac:dyDescent="0.25">
      <c r="A16" s="5" t="s">
        <v>22</v>
      </c>
      <c r="B16" s="6" t="str">
        <f>[1]Dzierzgoń!L21</f>
        <v>135</v>
      </c>
      <c r="C16" s="6" t="str">
        <f>[1]Dzierzgoń!M21</f>
        <v>125</v>
      </c>
      <c r="D16" s="7" t="str">
        <f>'[1]Stary Dzierzgoń'!L21</f>
        <v>68</v>
      </c>
      <c r="E16" s="7" t="str">
        <f>'[1]Stary Dzierzgoń'!M21</f>
        <v>61</v>
      </c>
      <c r="F16" s="6" t="str">
        <f>[1]Sztum!L21</f>
        <v>69</v>
      </c>
      <c r="G16" s="6" t="str">
        <f>[1]Sztum!M21</f>
        <v>55</v>
      </c>
      <c r="H16" s="7" t="str">
        <f>'[1]Stary Targ'!L21</f>
        <v>59</v>
      </c>
      <c r="I16" s="7" t="str">
        <f>'[1]Stary Targ'!M21</f>
        <v>48</v>
      </c>
      <c r="J16" s="6" t="str">
        <f>'[1]Mikołajki Pomorskie'!L21</f>
        <v>21</v>
      </c>
      <c r="K16" s="6" t="str">
        <f>'[1]Mikołajki Pomorskie'!M21</f>
        <v>20</v>
      </c>
      <c r="L16" s="7">
        <f t="shared" si="0"/>
        <v>352</v>
      </c>
      <c r="M16" s="7">
        <f t="shared" si="0"/>
        <v>309</v>
      </c>
    </row>
    <row r="17" spans="1:13" s="8" customFormat="1" x14ac:dyDescent="0.25">
      <c r="A17" s="5" t="s">
        <v>23</v>
      </c>
      <c r="B17" s="6" t="str">
        <f>[1]Dzierzgoń!L22</f>
        <v>51</v>
      </c>
      <c r="C17" s="6" t="str">
        <f>[1]Dzierzgoń!M22</f>
        <v>27</v>
      </c>
      <c r="D17" s="7" t="str">
        <f>'[1]Stary Dzierzgoń'!L22</f>
        <v>32</v>
      </c>
      <c r="E17" s="7" t="str">
        <f>'[1]Stary Dzierzgoń'!M22</f>
        <v>20</v>
      </c>
      <c r="F17" s="6" t="str">
        <f>[1]Sztum!L22</f>
        <v>55</v>
      </c>
      <c r="G17" s="6" t="str">
        <f>[1]Sztum!M22</f>
        <v>23</v>
      </c>
      <c r="H17" s="7" t="str">
        <f>'[1]Stary Targ'!L22</f>
        <v>31</v>
      </c>
      <c r="I17" s="7" t="str">
        <f>'[1]Stary Targ'!M22</f>
        <v>11</v>
      </c>
      <c r="J17" s="6" t="str">
        <f>'[1]Mikołajki Pomorskie'!L22</f>
        <v>6</v>
      </c>
      <c r="K17" s="6" t="str">
        <f>'[1]Mikołajki Pomorskie'!M22</f>
        <v>4</v>
      </c>
      <c r="L17" s="7">
        <f t="shared" si="0"/>
        <v>175</v>
      </c>
      <c r="M17" s="7">
        <f t="shared" si="0"/>
        <v>85</v>
      </c>
    </row>
    <row r="18" spans="1:13" s="8" customFormat="1" ht="31.5" x14ac:dyDescent="0.25">
      <c r="A18" s="5" t="s">
        <v>24</v>
      </c>
      <c r="B18" s="6" t="str">
        <f>[1]Dzierzgoń!L23</f>
        <v>2</v>
      </c>
      <c r="C18" s="6" t="str">
        <f>[1]Dzierzgoń!M23</f>
        <v>1</v>
      </c>
      <c r="D18" s="7" t="str">
        <f>'[1]Stary Dzierzgoń'!L23</f>
        <v>0</v>
      </c>
      <c r="E18" s="7" t="str">
        <f>'[1]Stary Dzierzgoń'!M23</f>
        <v>0</v>
      </c>
      <c r="F18" s="6" t="str">
        <f>[1]Sztum!L23</f>
        <v>2</v>
      </c>
      <c r="G18" s="6" t="str">
        <f>[1]Sztum!M23</f>
        <v>2</v>
      </c>
      <c r="H18" s="7" t="str">
        <f>'[1]Stary Targ'!L23</f>
        <v>1</v>
      </c>
      <c r="I18" s="7" t="str">
        <f>'[1]Stary Targ'!M23</f>
        <v>0</v>
      </c>
      <c r="J18" s="6" t="str">
        <f>'[1]Mikołajki Pomorskie'!L23</f>
        <v>2</v>
      </c>
      <c r="K18" s="6" t="str">
        <f>'[1]Mikołajki Pomorskie'!M23</f>
        <v>1</v>
      </c>
      <c r="L18" s="7">
        <f t="shared" si="0"/>
        <v>7</v>
      </c>
      <c r="M18" s="7">
        <f t="shared" si="0"/>
        <v>4</v>
      </c>
    </row>
    <row r="19" spans="1:13" s="8" customFormat="1" ht="31.5" x14ac:dyDescent="0.25">
      <c r="A19" s="5" t="s">
        <v>25</v>
      </c>
      <c r="B19" s="6" t="str">
        <f>[1]Dzierzgoń!L24</f>
        <v>64</v>
      </c>
      <c r="C19" s="6" t="str">
        <f>[1]Dzierzgoń!M24</f>
        <v>63</v>
      </c>
      <c r="D19" s="7" t="str">
        <f>'[1]Stary Dzierzgoń'!L24</f>
        <v>43</v>
      </c>
      <c r="E19" s="7" t="str">
        <f>'[1]Stary Dzierzgoń'!M24</f>
        <v>41</v>
      </c>
      <c r="F19" s="6" t="str">
        <f>[1]Sztum!L24</f>
        <v>51</v>
      </c>
      <c r="G19" s="6" t="str">
        <f>[1]Sztum!M24</f>
        <v>46</v>
      </c>
      <c r="H19" s="7" t="str">
        <f>'[1]Stary Targ'!L24</f>
        <v>41</v>
      </c>
      <c r="I19" s="7" t="str">
        <f>'[1]Stary Targ'!M24</f>
        <v>40</v>
      </c>
      <c r="J19" s="6" t="str">
        <f>'[1]Mikołajki Pomorskie'!L24</f>
        <v>24</v>
      </c>
      <c r="K19" s="6" t="str">
        <f>'[1]Mikołajki Pomorskie'!M24</f>
        <v>22</v>
      </c>
      <c r="L19" s="7">
        <f t="shared" si="0"/>
        <v>223</v>
      </c>
      <c r="M19" s="7">
        <f t="shared" si="0"/>
        <v>212</v>
      </c>
    </row>
    <row r="20" spans="1:13" s="8" customFormat="1" ht="47.25" x14ac:dyDescent="0.25">
      <c r="A20" s="5" t="s">
        <v>26</v>
      </c>
      <c r="B20" s="6" t="str">
        <f>[1]Dzierzgoń!L25</f>
        <v>0</v>
      </c>
      <c r="C20" s="6" t="str">
        <f>[1]Dzierzgoń!M25</f>
        <v>0</v>
      </c>
      <c r="D20" s="7" t="str">
        <f>'[1]Stary Dzierzgoń'!L25</f>
        <v>0</v>
      </c>
      <c r="E20" s="7" t="str">
        <f>'[1]Stary Dzierzgoń'!M25</f>
        <v>0</v>
      </c>
      <c r="F20" s="6" t="str">
        <f>[1]Sztum!L25</f>
        <v>1</v>
      </c>
      <c r="G20" s="6" t="str">
        <f>[1]Sztum!M25</f>
        <v>1</v>
      </c>
      <c r="H20" s="7" t="str">
        <f>'[1]Stary Targ'!L25</f>
        <v>0</v>
      </c>
      <c r="I20" s="7" t="str">
        <f>'[1]Stary Targ'!M25</f>
        <v>0</v>
      </c>
      <c r="J20" s="6" t="str">
        <f>'[1]Mikołajki Pomorskie'!L25</f>
        <v>1</v>
      </c>
      <c r="K20" s="6" t="str">
        <f>'[1]Mikołajki Pomorskie'!M25</f>
        <v>1</v>
      </c>
      <c r="L20" s="7">
        <f t="shared" si="0"/>
        <v>2</v>
      </c>
      <c r="M20" s="7">
        <f t="shared" si="0"/>
        <v>2</v>
      </c>
    </row>
    <row r="21" spans="1:13" s="8" customFormat="1" x14ac:dyDescent="0.25">
      <c r="A21" s="5" t="s">
        <v>27</v>
      </c>
      <c r="B21" s="6" t="str">
        <f>[1]Dzierzgoń!L26</f>
        <v>13</v>
      </c>
      <c r="C21" s="6" t="str">
        <f>[1]Dzierzgoń!M26</f>
        <v>9</v>
      </c>
      <c r="D21" s="7" t="str">
        <f>'[1]Stary Dzierzgoń'!L26</f>
        <v>6</v>
      </c>
      <c r="E21" s="7" t="str">
        <f>'[1]Stary Dzierzgoń'!M26</f>
        <v>4</v>
      </c>
      <c r="F21" s="6" t="str">
        <f>[1]Sztum!L26</f>
        <v>23</v>
      </c>
      <c r="G21" s="6" t="str">
        <f>[1]Sztum!M26</f>
        <v>17</v>
      </c>
      <c r="H21" s="7" t="str">
        <f>'[1]Stary Targ'!L26</f>
        <v>12</v>
      </c>
      <c r="I21" s="7" t="str">
        <f>'[1]Stary Targ'!M26</f>
        <v>7</v>
      </c>
      <c r="J21" s="6" t="str">
        <f>'[1]Mikołajki Pomorskie'!L26</f>
        <v>2</v>
      </c>
      <c r="K21" s="6" t="str">
        <f>'[1]Mikołajki Pomorskie'!M26</f>
        <v>2</v>
      </c>
      <c r="L21" s="7">
        <f t="shared" si="0"/>
        <v>56</v>
      </c>
      <c r="M21" s="7">
        <f t="shared" si="0"/>
        <v>39</v>
      </c>
    </row>
    <row r="23" spans="1:13" ht="15" x14ac:dyDescent="0.25">
      <c r="A23" s="12" t="s">
        <v>28</v>
      </c>
      <c r="B23" s="12"/>
    </row>
  </sheetData>
  <mergeCells count="10">
    <mergeCell ref="A23:B23"/>
    <mergeCell ref="A1:M1"/>
    <mergeCell ref="A2:M2"/>
    <mergeCell ref="A3:A4"/>
    <mergeCell ref="B3:C3"/>
    <mergeCell ref="D3:E3"/>
    <mergeCell ref="F3:G3"/>
    <mergeCell ref="H3:I3"/>
    <mergeCell ref="J3:K3"/>
    <mergeCell ref="L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Lewczuk</dc:creator>
  <cp:lastModifiedBy>Tomasz Lewczuk</cp:lastModifiedBy>
  <dcterms:created xsi:type="dcterms:W3CDTF">2021-09-09T07:32:34Z</dcterms:created>
  <dcterms:modified xsi:type="dcterms:W3CDTF">2021-09-09T07:36:34Z</dcterms:modified>
</cp:coreProperties>
</file>